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freu_000\Dropbox\SC Excel Ch02\Prev_Ed\TestOuts\Chapter 02\Chapter 2\Solutions\"/>
    </mc:Choice>
  </mc:AlternateContent>
  <bookViews>
    <workbookView xWindow="240" yWindow="15" windowWidth="14175" windowHeight="8895"/>
  </bookViews>
  <sheets>
    <sheet name="Payroll Summary" sheetId="1" r:id="rId1"/>
  </sheets>
  <calcPr calcId="15251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F5" i="1"/>
  <c r="F6" i="1"/>
  <c r="F7" i="1"/>
  <c r="F8" i="1"/>
  <c r="F9" i="1"/>
  <c r="F10" i="1"/>
  <c r="F11" i="1"/>
  <c r="F12" i="1"/>
  <c r="F4" i="1"/>
  <c r="E4" i="1"/>
  <c r="C15" i="1" l="1"/>
  <c r="D15" i="1"/>
  <c r="C14" i="1"/>
  <c r="D14" i="1"/>
  <c r="C16" i="1"/>
  <c r="D16" i="1"/>
  <c r="B16" i="1"/>
  <c r="B14" i="1"/>
  <c r="B15" i="1"/>
  <c r="D13" i="1"/>
  <c r="E5" i="1"/>
  <c r="E6" i="1"/>
  <c r="E7" i="1"/>
  <c r="E8" i="1"/>
  <c r="E9" i="1"/>
  <c r="E10" i="1"/>
  <c r="E11" i="1"/>
  <c r="E12" i="1"/>
  <c r="E15" i="1" l="1"/>
  <c r="E13" i="1"/>
  <c r="E16" i="1"/>
  <c r="E14" i="1"/>
  <c r="F13" i="1" l="1"/>
  <c r="G13" i="1"/>
  <c r="G15" i="1"/>
  <c r="G14" i="1"/>
  <c r="G16" i="1"/>
  <c r="F15" i="1"/>
  <c r="F14" i="1"/>
  <c r="F16" i="1"/>
</calcChain>
</file>

<file path=xl/sharedStrings.xml><?xml version="1.0" encoding="utf-8"?>
<sst xmlns="http://schemas.openxmlformats.org/spreadsheetml/2006/main" count="22" uniqueCount="22">
  <si>
    <t>Employee</t>
  </si>
  <si>
    <t>Dependents</t>
  </si>
  <si>
    <t>Hours Worked</t>
  </si>
  <si>
    <t>Gross Pay</t>
  </si>
  <si>
    <t>Net Pay</t>
  </si>
  <si>
    <t>Totals</t>
  </si>
  <si>
    <t>Average</t>
  </si>
  <si>
    <t>Highest</t>
  </si>
  <si>
    <t>Lowest</t>
  </si>
  <si>
    <t>Hourly Rate</t>
  </si>
  <si>
    <t>Taxes</t>
  </si>
  <si>
    <t>Timothy's Technology Repair</t>
  </si>
  <si>
    <t>Payroll Summary</t>
  </si>
  <si>
    <t>Johnny Goldstein</t>
  </si>
  <si>
    <t>Mark Milford</t>
  </si>
  <si>
    <t>Robert Armstrong</t>
  </si>
  <si>
    <t>Jennifer Brickman</t>
  </si>
  <si>
    <t>Mary Cortright</t>
  </si>
  <si>
    <t>Peter Silviano</t>
  </si>
  <si>
    <t>Michelle Sanchez</t>
  </si>
  <si>
    <t>Melissa Tu</t>
  </si>
  <si>
    <t>Belinda Donahue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</si>
</sst>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7">
    <xf numFmtId="0" fontId="0" fillId="0" borderId="0" xfId="0"/>
    <xf numFmtId="0" fontId="4" fillId="0" borderId="1" xfId="2" applyFont="1" applyAlignment="1">
      <alignment horizontal="center"/>
    </xf>
    <xf numFmtId="0" fontId="5" fillId="0" borderId="0" xfId="0" applyFont="1"/>
    <xf numFmtId="0" fontId="6" fillId="0" borderId="2" xfId="3" applyFont="1"/>
    <xf numFmtId="0" fontId="6" fillId="0" borderId="0" xfId="0" applyFont="1"/>
    <xf numFmtId="164" fontId="5" fillId="0" borderId="0" xfId="0" applyNumberFormat="1" applyFont="1"/>
    <xf numFmtId="164" fontId="6" fillId="0" borderId="2" xfId="3" applyNumberFormat="1" applyFont="1"/>
    <xf numFmtId="4" fontId="5" fillId="0" borderId="0" xfId="0" applyNumberFormat="1" applyFont="1"/>
    <xf numFmtId="1" fontId="5" fillId="0" borderId="0" xfId="0" applyNumberFormat="1" applyFont="1" applyAlignment="1">
      <alignment horizontal="center"/>
    </xf>
    <xf numFmtId="0" fontId="6" fillId="0" borderId="2" xfId="3" applyFont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4" fontId="6" fillId="0" borderId="2" xfId="3" applyNumberFormat="1" applyFont="1"/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1">
    <dxf>
      <font>
        <color theme="0"/>
      </font>
      <fill>
        <patternFill>
          <bgColor rgb="FF0070C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6"/>
  <sheetViews>
    <sheetView tabSelected="1" zoomScaleNormal="100" workbookViewId="0">
      <selection activeCell="A18" sqref="A18"/>
    </sheetView>
  </sheetViews>
  <sheetFormatPr defaultRowHeight="15" x14ac:dyDescent="0.25"/>
  <cols>
    <col min="1" max="1" width="19.42578125" customWidth="1"/>
    <col min="2" max="7" width="13.7109375" customWidth="1"/>
  </cols>
  <sheetData>
    <row r="1" spans="1:7" ht="36" x14ac:dyDescent="0.55000000000000004">
      <c r="A1" s="10" t="s">
        <v>11</v>
      </c>
      <c r="B1" s="11"/>
      <c r="C1" s="11"/>
      <c r="D1" s="11"/>
      <c r="E1" s="11"/>
      <c r="F1" s="11"/>
      <c r="G1" s="12"/>
    </row>
    <row r="2" spans="1:7" ht="24" thickBot="1" x14ac:dyDescent="0.4">
      <c r="A2" s="13" t="s">
        <v>12</v>
      </c>
      <c r="B2" s="14"/>
      <c r="C2" s="14"/>
      <c r="D2" s="14"/>
      <c r="E2" s="14"/>
      <c r="F2" s="14"/>
      <c r="G2" s="15"/>
    </row>
    <row r="3" spans="1:7" ht="39" customHeight="1" thickBot="1" x14ac:dyDescent="0.3">
      <c r="A3" s="1" t="s">
        <v>0</v>
      </c>
      <c r="B3" s="1" t="s">
        <v>1</v>
      </c>
      <c r="C3" s="1" t="s">
        <v>9</v>
      </c>
      <c r="D3" s="1" t="s">
        <v>2</v>
      </c>
      <c r="E3" s="1" t="s">
        <v>3</v>
      </c>
      <c r="F3" s="1" t="s">
        <v>10</v>
      </c>
      <c r="G3" s="1" t="s">
        <v>4</v>
      </c>
    </row>
    <row r="4" spans="1:7" ht="15.75" x14ac:dyDescent="0.25">
      <c r="A4" s="2" t="s">
        <v>13</v>
      </c>
      <c r="B4" s="8">
        <v>1</v>
      </c>
      <c r="C4" s="5">
        <v>10.4</v>
      </c>
      <c r="D4" s="7">
        <v>40</v>
      </c>
      <c r="E4" s="5">
        <f>C4*D4</f>
        <v>416</v>
      </c>
      <c r="F4" s="5">
        <f>20%*(E4-B4*24.36)</f>
        <v>78.328000000000003</v>
      </c>
      <c r="G4" s="5">
        <f>E4-F4</f>
        <v>337.67200000000003</v>
      </c>
    </row>
    <row r="5" spans="1:7" ht="15.75" x14ac:dyDescent="0.25">
      <c r="A5" s="2" t="s">
        <v>14</v>
      </c>
      <c r="B5" s="8">
        <v>2</v>
      </c>
      <c r="C5" s="7">
        <v>11.2</v>
      </c>
      <c r="D5" s="7">
        <v>40</v>
      </c>
      <c r="E5" s="7">
        <f t="shared" ref="E5:E12" si="0">C5*D5</f>
        <v>448</v>
      </c>
      <c r="F5" s="7">
        <f t="shared" ref="F5:F12" si="1">20%*(E5-B5*24.36)</f>
        <v>79.855999999999995</v>
      </c>
      <c r="G5" s="7">
        <f t="shared" ref="G5:G12" si="2">E5-F5</f>
        <v>368.14400000000001</v>
      </c>
    </row>
    <row r="6" spans="1:7" ht="15.75" x14ac:dyDescent="0.25">
      <c r="A6" s="2" t="s">
        <v>15</v>
      </c>
      <c r="B6" s="8">
        <v>2</v>
      </c>
      <c r="C6" s="7">
        <v>15.9</v>
      </c>
      <c r="D6" s="7">
        <v>21.25</v>
      </c>
      <c r="E6" s="7">
        <f t="shared" si="0"/>
        <v>337.875</v>
      </c>
      <c r="F6" s="7">
        <f t="shared" si="1"/>
        <v>57.830999999999996</v>
      </c>
      <c r="G6" s="7">
        <f t="shared" si="2"/>
        <v>280.04399999999998</v>
      </c>
    </row>
    <row r="7" spans="1:7" ht="15.75" x14ac:dyDescent="0.25">
      <c r="A7" s="2" t="s">
        <v>16</v>
      </c>
      <c r="B7" s="8">
        <v>3</v>
      </c>
      <c r="C7" s="7">
        <v>11.3</v>
      </c>
      <c r="D7" s="7">
        <v>23.5</v>
      </c>
      <c r="E7" s="7">
        <f t="shared" si="0"/>
        <v>265.55</v>
      </c>
      <c r="F7" s="7">
        <f t="shared" si="1"/>
        <v>38.494000000000007</v>
      </c>
      <c r="G7" s="7">
        <f t="shared" si="2"/>
        <v>227.05600000000001</v>
      </c>
    </row>
    <row r="8" spans="1:7" ht="15.75" x14ac:dyDescent="0.25">
      <c r="A8" s="2" t="s">
        <v>17</v>
      </c>
      <c r="B8" s="8">
        <v>1</v>
      </c>
      <c r="C8" s="7">
        <v>16.100000000000001</v>
      </c>
      <c r="D8" s="7">
        <v>37.5</v>
      </c>
      <c r="E8" s="7">
        <f t="shared" si="0"/>
        <v>603.75</v>
      </c>
      <c r="F8" s="7">
        <f t="shared" si="1"/>
        <v>115.878</v>
      </c>
      <c r="G8" s="7">
        <f t="shared" si="2"/>
        <v>487.87200000000001</v>
      </c>
    </row>
    <row r="9" spans="1:7" ht="15.75" x14ac:dyDescent="0.25">
      <c r="A9" s="2" t="s">
        <v>18</v>
      </c>
      <c r="B9" s="8">
        <v>2</v>
      </c>
      <c r="C9" s="7">
        <v>10.75</v>
      </c>
      <c r="D9" s="7">
        <v>40</v>
      </c>
      <c r="E9" s="7">
        <f t="shared" si="0"/>
        <v>430</v>
      </c>
      <c r="F9" s="7">
        <f t="shared" si="1"/>
        <v>76.256</v>
      </c>
      <c r="G9" s="7">
        <f t="shared" si="2"/>
        <v>353.74400000000003</v>
      </c>
    </row>
    <row r="10" spans="1:7" ht="15.75" x14ac:dyDescent="0.25">
      <c r="A10" s="2" t="s">
        <v>19</v>
      </c>
      <c r="B10" s="8">
        <v>1</v>
      </c>
      <c r="C10" s="7">
        <v>12.6</v>
      </c>
      <c r="D10" s="7">
        <v>25</v>
      </c>
      <c r="E10" s="7">
        <f t="shared" si="0"/>
        <v>315</v>
      </c>
      <c r="F10" s="7">
        <f t="shared" si="1"/>
        <v>58.128</v>
      </c>
      <c r="G10" s="7">
        <f t="shared" si="2"/>
        <v>256.87200000000001</v>
      </c>
    </row>
    <row r="11" spans="1:7" ht="15.75" x14ac:dyDescent="0.25">
      <c r="A11" s="2" t="s">
        <v>20</v>
      </c>
      <c r="B11" s="8">
        <v>3</v>
      </c>
      <c r="C11" s="7">
        <v>12.2</v>
      </c>
      <c r="D11" s="7">
        <v>37.5</v>
      </c>
      <c r="E11" s="7">
        <f t="shared" si="0"/>
        <v>457.5</v>
      </c>
      <c r="F11" s="7">
        <f t="shared" si="1"/>
        <v>76.884000000000015</v>
      </c>
      <c r="G11" s="7">
        <f t="shared" si="2"/>
        <v>380.61599999999999</v>
      </c>
    </row>
    <row r="12" spans="1:7" ht="15.75" x14ac:dyDescent="0.25">
      <c r="A12" s="2" t="s">
        <v>21</v>
      </c>
      <c r="B12" s="8">
        <v>1</v>
      </c>
      <c r="C12" s="7">
        <v>16</v>
      </c>
      <c r="D12" s="7">
        <v>30</v>
      </c>
      <c r="E12" s="7">
        <f t="shared" si="0"/>
        <v>480</v>
      </c>
      <c r="F12" s="7">
        <f t="shared" si="1"/>
        <v>91.128</v>
      </c>
      <c r="G12" s="7">
        <f t="shared" si="2"/>
        <v>388.87200000000001</v>
      </c>
    </row>
    <row r="13" spans="1:7" ht="16.5" thickBot="1" x14ac:dyDescent="0.3">
      <c r="A13" s="3" t="s">
        <v>5</v>
      </c>
      <c r="B13" s="9"/>
      <c r="C13" s="3"/>
      <c r="D13" s="16">
        <f>SUM(D4:D12)</f>
        <v>294.75</v>
      </c>
      <c r="E13" s="6">
        <f>SUM(E4:E12)</f>
        <v>3753.6750000000002</v>
      </c>
      <c r="F13" s="6">
        <f>SUM(F4:F12)</f>
        <v>672.78300000000002</v>
      </c>
      <c r="G13" s="6">
        <f>SUM(G4:G12)</f>
        <v>3080.8919999999998</v>
      </c>
    </row>
    <row r="14" spans="1:7" ht="30" customHeight="1" thickTop="1" x14ac:dyDescent="0.25">
      <c r="A14" s="4" t="s">
        <v>7</v>
      </c>
      <c r="B14" s="8">
        <f t="shared" ref="B14:G14" si="3">MAX(B4:B12)</f>
        <v>3</v>
      </c>
      <c r="C14" s="5">
        <f t="shared" si="3"/>
        <v>16.100000000000001</v>
      </c>
      <c r="D14" s="7">
        <f t="shared" si="3"/>
        <v>40</v>
      </c>
      <c r="E14" s="5">
        <f t="shared" si="3"/>
        <v>603.75</v>
      </c>
      <c r="F14" s="5">
        <f t="shared" si="3"/>
        <v>115.878</v>
      </c>
      <c r="G14" s="5">
        <f t="shared" si="3"/>
        <v>487.87200000000001</v>
      </c>
    </row>
    <row r="15" spans="1:7" ht="24" customHeight="1" x14ac:dyDescent="0.25">
      <c r="A15" s="4" t="s">
        <v>6</v>
      </c>
      <c r="B15" s="8">
        <f t="shared" ref="B15:G15" si="4">AVERAGE(B4:B12)</f>
        <v>1.7777777777777777</v>
      </c>
      <c r="C15" s="5">
        <f t="shared" si="4"/>
        <v>12.93888888888889</v>
      </c>
      <c r="D15" s="7">
        <f t="shared" si="4"/>
        <v>32.75</v>
      </c>
      <c r="E15" s="5">
        <f t="shared" si="4"/>
        <v>417.07500000000005</v>
      </c>
      <c r="F15" s="5">
        <f t="shared" si="4"/>
        <v>74.753666666666675</v>
      </c>
      <c r="G15" s="5">
        <f t="shared" si="4"/>
        <v>342.32133333333331</v>
      </c>
    </row>
    <row r="16" spans="1:7" ht="15.75" x14ac:dyDescent="0.25">
      <c r="A16" s="4" t="s">
        <v>8</v>
      </c>
      <c r="B16" s="8">
        <f t="shared" ref="B16:G16" si="5">MIN(B4:B12)</f>
        <v>1</v>
      </c>
      <c r="C16" s="5">
        <f t="shared" si="5"/>
        <v>10.4</v>
      </c>
      <c r="D16" s="7">
        <f t="shared" si="5"/>
        <v>21.25</v>
      </c>
      <c r="E16" s="5">
        <f t="shared" si="5"/>
        <v>265.55</v>
      </c>
      <c r="F16" s="5">
        <f t="shared" si="5"/>
        <v>38.494000000000007</v>
      </c>
      <c r="G16" s="5">
        <f t="shared" si="5"/>
        <v>227.05600000000001</v>
      </c>
    </row>
  </sheetData>
  <mergeCells count="2">
    <mergeCell ref="A1:G1"/>
    <mergeCell ref="A2:G2"/>
  </mergeCells>
  <conditionalFormatting sqref="D4:D12">
    <cfRule type="cellIs" dxfId="0" priority="1" operator="greaterThan">
      <formula>30</formula>
    </cfRule>
  </conditionalFormatting>
  <pageMargins left="0.7" right="0.7" top="0.75" bottom="0.75" header="0.3" footer="0.3"/>
  <pageSetup orientation="landscape" r:id="rId1"/>
  <headerFooter>
    <oddHeader>&amp;CSteven Freund Lab Test B CIS 101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Summary</vt:lpstr>
    </vt:vector>
  </TitlesOfParts>
  <Company>Presenteq Software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Make It Right 2-1</dc:title>
  <dc:creator>Jeff Quasney</dc:creator>
  <cp:lastModifiedBy>Steven Freund</cp:lastModifiedBy>
  <dcterms:created xsi:type="dcterms:W3CDTF">2006-10-18T14:13:19Z</dcterms:created>
  <dcterms:modified xsi:type="dcterms:W3CDTF">2013-04-16T12:35:55Z</dcterms:modified>
</cp:coreProperties>
</file>